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4976a1dfb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ternal scope" sheetId="1" r:id="R7bb7d01271444f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0"/>
  </x:numFmts>
  <x:fonts count="7">
    <x:font>
      <x:sz val="11"/>
      <x:name val="Carlito"/>
    </x:font>
    <x:font>
      <x:sz val="11"/>
      <x:color rgb="FF172C3B"/>
      <x:name val="Arial"/>
    </x:font>
    <x:font>
      <x:b/>
      <x:sz val="17"/>
      <x:color rgb="FF092F4D"/>
      <x:name val="Arial"/>
    </x:font>
    <x:font>
      <x:b/>
      <x:sz val="12"/>
      <x:color rgb="FF172C3B"/>
      <x:name val="Arial"/>
    </x:font>
    <x:font>
      <x:b/>
      <x:sz val="11"/>
      <x:color rgb="FFFFFFFF"/>
      <x:name val="Arial"/>
    </x:font>
    <x:font>
      <x:b/>
      <x:sz val="11"/>
      <x:color rgb="FF172C3B"/>
      <x:name val="Arial"/>
    </x:font>
    <x:font>
      <x:sz val="10"/>
      <x:color rgb="FF58708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AF1F7"/>
      </x:patternFill>
    </x:fill>
    <x:fill>
      <x:patternFill patternType="solid">
        <x:fgColor rgb="FF15394F"/>
      </x:patternFill>
    </x:fill>
  </x:fills>
  <x:borders count="2">
    <x:border/>
    <x:border>
      <x:top style="thin">
        <x:color rgb="FF8CA7B8"/>
      </x:top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horizontal="right" vertical="center"/>
    </x:xf>
    <x:xf numFmtId="201" fontId="5" fillId="0" borderId="1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77a21557b4455" /><Relationship Type="http://schemas.openxmlformats.org/officeDocument/2006/relationships/theme" Target="/xl/theme/theme1.xml" Id="Rbb4a37bb7e6146ff" /><Relationship Type="http://schemas.openxmlformats.org/officeDocument/2006/relationships/sharedStrings" Target="/xl/sharedStrings.xml" Id="Rbb654c0157bd4f42" /><Relationship Type="http://schemas.openxmlformats.org/officeDocument/2006/relationships/worksheet" Target="/xl/worksheets/sheet1.xml" Id="R7bb7d01271444f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7" hidden="0" customWidth="1"/>
    <x:col min="2" max="2" width="13" hidden="0" customWidth="1"/>
    <x:col min="3" max="3" width="13" hidden="0" customWidth="1"/>
    <x:col min="4" max="4" width="21" hidden="0" customWidth="1"/>
    <x:col min="5" max="5" width="21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Northline Equipment</x:v>
      </x:c>
      <x:c r="B2" s="2"/>
      <x:c r="C2" s="2"/>
      <x:c r="D2" s="2"/>
      <x:c r="E2" s="2"/>
    </x:row>
    <x:row r="3" ht="26" customHeight="1">
      <x:c r="A3" s="2" t="str">
        <x:v>NL-2401-SCOPE / 18 September 2026</x:v>
      </x:c>
      <x:c r="B3" s="2"/>
      <x:c r="C3" s="2"/>
      <x:c r="D3" s="2"/>
      <x:c r="E3" s="2"/>
    </x:row>
    <x:row r="4" ht="26" customHeight="1">
      <x:c r="A4" s="2" t="str">
        <x:v>Northline Equipment / Aster Precision / NL-2401</x:v>
      </x:c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34" customHeight="1">
      <x:c r="A6" s="5" t="str">
        <x:v>Total CAD before tax</x:v>
      </x:c>
      <x:c r="B6" s="5"/>
      <x:c r="C6" s="5"/>
      <x:c r="D6" s="5"/>
      <x:c r="E6" s="11" t="n">
        <x:f>E17</x:f>
        <x:v>22595</x:v>
      </x:c>
    </x:row>
    <x:row r="7" ht="26" customHeight="1">
      <x:c r="A7" s="2"/>
      <x:c r="B7" s="2"/>
      <x:c r="C7" s="2"/>
      <x:c r="D7" s="2"/>
      <x:c r="E7" s="2"/>
    </x:row>
    <x:row r="8" ht="32" customHeight="1">
      <x:c r="A8" s="8" t="str">
        <x:v>Equipment / scope</x:v>
      </x:c>
      <x:c r="B8" s="8" t="str">
        <x:v>Quantity</x:v>
      </x:c>
      <x:c r="C8" s="8" t="str">
        <x:v>Unit</x:v>
      </x:c>
      <x:c r="D8" s="8" t="str">
        <x:v>Unit CAD</x:v>
      </x:c>
      <x:c r="E8" s="8" t="str">
        <x:v>Line CAD</x:v>
      </x:c>
    </x:row>
    <x:row r="9" ht="26" customHeight="1">
      <x:c r="A9" s="2" t="str">
        <x:v>Application and cycle development</x:v>
      </x:c>
      <x:c r="B9" s="12" t="n">
        <x:v>72</x:v>
      </x:c>
      <x:c r="C9" s="13" t="str">
        <x:v>hours</x:v>
      </x:c>
      <x:c r="D9" s="14" t="n">
        <x:v>87.5</x:v>
      </x:c>
      <x:c r="E9" s="14" t="n">
        <x:f>B9*D9</x:f>
        <x:v>6300</x:v>
      </x:c>
    </x:row>
    <x:row r="10" ht="26" customHeight="1">
      <x:c r="A10" s="2" t="str">
        <x:v>Controls integration engineering</x:v>
      </x:c>
      <x:c r="B10" s="12" t="n">
        <x:v>56</x:v>
      </x:c>
      <x:c r="C10" s="13" t="str">
        <x:v>hours</x:v>
      </x:c>
      <x:c r="D10" s="14" t="n">
        <x:v>92.5</x:v>
      </x:c>
      <x:c r="E10" s="14" t="n">
        <x:f>B10*D10</x:f>
        <x:v>5180</x:v>
      </x:c>
    </x:row>
    <x:row r="11" ht="26" customHeight="1">
      <x:c r="A11" s="2" t="str">
        <x:v>Cell layout and interface drawings</x:v>
      </x:c>
      <x:c r="B11" s="12" t="n">
        <x:v>24</x:v>
      </x:c>
      <x:c r="C11" s="13" t="str">
        <x:v>hours</x:v>
      </x:c>
      <x:c r="D11" s="14" t="n">
        <x:v>82.5</x:v>
      </x:c>
      <x:c r="E11" s="14" t="n">
        <x:f>B11*D11</x:f>
        <x:v>1980</x:v>
      </x:c>
    </x:row>
    <x:row r="12" ht="26" customHeight="1">
      <x:c r="A12" s="2" t="str">
        <x:v>Site commissioning and acceptance</x:v>
      </x:c>
      <x:c r="B12" s="12" t="n">
        <x:v>48</x:v>
      </x:c>
      <x:c r="C12" s="13" t="str">
        <x:v>hours</x:v>
      </x:c>
      <x:c r="D12" s="14" t="n">
        <x:v>82.5</x:v>
      </x:c>
      <x:c r="E12" s="14" t="n">
        <x:f>B12*D12</x:f>
        <x:v>3960</x:v>
      </x:c>
    </x:row>
    <x:row r="13" ht="26" customHeight="1">
      <x:c r="A13" s="2" t="str">
        <x:v>Operator and maintenance training</x:v>
      </x:c>
      <x:c r="B13" s="12" t="n">
        <x:v>16</x:v>
      </x:c>
      <x:c r="C13" s="13" t="str">
        <x:v>hours</x:v>
      </x:c>
      <x:c r="D13" s="14" t="n">
        <x:v>82.5</x:v>
      </x:c>
      <x:c r="E13" s="14" t="n">
        <x:f>B13*D13</x:f>
        <x:v>1320</x:v>
      </x:c>
    </x:row>
    <x:row r="14" ht="26" customHeight="1">
      <x:c r="A14" s="2" t="str">
        <x:v>Field travel and accommodation</x:v>
      </x:c>
      <x:c r="B14" s="12" t="n">
        <x:v>1</x:v>
      </x:c>
      <x:c r="C14" s="13" t="str">
        <x:v>allowance</x:v>
      </x:c>
      <x:c r="D14" s="14" t="n">
        <x:v>2865</x:v>
      </x:c>
      <x:c r="E14" s="14" t="n">
        <x:f>B14*D14</x:f>
        <x:v>2865</x:v>
      </x:c>
    </x:row>
    <x:row r="15" ht="26" customHeight="1">
      <x:c r="A15" s="2" t="str">
        <x:v>Handover and maintenance documentation</x:v>
      </x:c>
      <x:c r="B15" s="12" t="n">
        <x:v>12</x:v>
      </x:c>
      <x:c r="C15" s="13" t="str">
        <x:v>hours</x:v>
      </x:c>
      <x:c r="D15" s="14" t="n">
        <x:v>82.5</x:v>
      </x:c>
      <x:c r="E15" s="14" t="n">
        <x:f>B15*D15</x:f>
        <x:v>990</x:v>
      </x:c>
    </x:row>
    <x:row r="16" ht="26" customHeight="1">
      <x:c r="A16" s="2"/>
      <x:c r="B16" s="13"/>
      <x:c r="C16" s="13"/>
      <x:c r="D16" s="14"/>
      <x:c r="E16" s="14"/>
    </x:row>
    <x:row r="17" ht="30" customHeight="1">
      <x:c r="A17" s="18" t="str">
        <x:v>Quotation total / CAD</x:v>
      </x:c>
      <x:c r="B17" s="19"/>
      <x:c r="C17" s="19"/>
      <x:c r="D17" s="20"/>
      <x:c r="E17" s="20" t="n">
        <x:f>SUM(E9:E15)</x:f>
        <x:v>22595</x:v>
      </x:c>
    </x:row>
    <x:row r="18" ht="26" customHeight="1">
      <x:c r="A18" s="2"/>
      <x:c r="B18" s="2"/>
      <x:c r="C18" s="2"/>
      <x:c r="D18" s="2"/>
      <x:c r="E18" s="2"/>
    </x:row>
    <x:row r="19" ht="26" customHeight="1">
      <x:c r="A19" s="21" t="str">
        <x:v>Hours × internal loaded rate</x:v>
      </x:c>
      <x:c r="B19" s="21"/>
      <x:c r="C19" s="21"/>
      <x:c r="D19" s="21"/>
      <x:c r="E19" s="21"/>
    </x:row>
    <x:row r="20" ht="26" customHeight="1">
      <x:c r="A20" s="21" t="str">
        <x:v>Engineering, commissioning and training remain separately scoped.</x:v>
      </x:c>
      <x:c r="B20" s="21"/>
      <x:c r="C20" s="21"/>
      <x:c r="D20" s="21"/>
      <x:c r="E20" s="21"/>
    </x:row>
    <x:row r="21" ht="26" customHeight="1">
      <x:c r="A21" s="21" t="str">
        <x:v>Original industrial example authored by Qwotra.</x:v>
      </x:c>
      <x:c r="B21" s="21"/>
      <x:c r="C21" s="21"/>
      <x:c r="D21" s="21"/>
      <x:c r="E21" s="21"/>
    </x:row>
    <x:row r="22" ht="26" customHeight="1">
      <x:c r="A22" s="2"/>
      <x:c r="B22" s="2"/>
      <x:c r="C22" s="2"/>
      <x:c r="D22" s="2"/>
      <x:c r="E22" s="2"/>
    </x:row>
  </x:sheetData>
  <x:pageMargins left="0.7" right="0.7" top="0.75" bottom="0.75" header="0.3" footer="0.3"/>
</x:worksheet>
</file>